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16260" windowHeight="10695"/>
  </bookViews>
  <sheets>
    <sheet name="FY 13-14 Budget" sheetId="3" r:id="rId1"/>
  </sheets>
  <calcPr calcId="145621"/>
</workbook>
</file>

<file path=xl/calcChain.xml><?xml version="1.0" encoding="utf-8"?>
<calcChain xmlns="http://schemas.openxmlformats.org/spreadsheetml/2006/main">
  <c r="D20" i="3"/>
  <c r="C20"/>
  <c r="E7"/>
  <c r="E9"/>
  <c r="E10"/>
  <c r="E11"/>
  <c r="E12"/>
  <c r="E14"/>
  <c r="E15"/>
  <c r="E16"/>
  <c r="E18"/>
  <c r="E19"/>
  <c r="F20"/>
  <c r="E20"/>
</calcChain>
</file>

<file path=xl/sharedStrings.xml><?xml version="1.0" encoding="utf-8"?>
<sst xmlns="http://schemas.openxmlformats.org/spreadsheetml/2006/main" count="23" uniqueCount="23">
  <si>
    <t>Activity</t>
  </si>
  <si>
    <t>Projected Expenses</t>
  </si>
  <si>
    <t>Projected Revenue</t>
  </si>
  <si>
    <t>Ending Balance</t>
  </si>
  <si>
    <t>STIP</t>
  </si>
  <si>
    <t>Date: August 1, 2013</t>
  </si>
  <si>
    <t>Beginning Balance (as of 7/1/13)</t>
  </si>
  <si>
    <t>Projected Ending Balance</t>
  </si>
  <si>
    <t>AAUCSF Proposed Budget</t>
  </si>
  <si>
    <t>Regional Events: DC</t>
  </si>
  <si>
    <t>Regional Events: Hawaii</t>
  </si>
  <si>
    <t>Regional Events: NYC</t>
  </si>
  <si>
    <t>Regional Events: Massachusetts</t>
  </si>
  <si>
    <t>Regional Events: Southern California</t>
  </si>
  <si>
    <t>Board Meeting Meals</t>
  </si>
  <si>
    <t>Diversity &amp; Outreach Committee</t>
  </si>
  <si>
    <t>Student-Alumni Engagement Committee</t>
  </si>
  <si>
    <t>Advocacy Committee</t>
  </si>
  <si>
    <t>Alumni Weekend Committee</t>
  </si>
  <si>
    <t>Grants</t>
  </si>
  <si>
    <t>Affinity Programs</t>
  </si>
  <si>
    <t>August 27, 2013 Board Meeting</t>
  </si>
  <si>
    <t>July 1, 2013 - June 30, 2014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</si>
</sst>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ont="1"/>
    <xf numFmtId="44" fontId="0" fillId="0" borderId="1" xfId="1" applyFont="1" applyBorder="1"/>
    <xf numFmtId="0" fontId="2" fillId="0" borderId="0" xfId="0" applyFont="1"/>
    <xf numFmtId="44" fontId="2" fillId="0" borderId="1" xfId="1" applyFont="1" applyBorder="1"/>
    <xf numFmtId="44" fontId="0" fillId="0" borderId="2" xfId="1" applyFont="1" applyBorder="1" applyAlignment="1">
      <alignment wrapText="1"/>
    </xf>
    <xf numFmtId="0" fontId="3" fillId="0" borderId="0" xfId="0" applyFont="1"/>
    <xf numFmtId="44" fontId="0" fillId="0" borderId="1" xfId="1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44" fontId="2" fillId="2" borderId="1" xfId="0" applyNumberFormat="1" applyFont="1" applyFill="1" applyBorder="1"/>
    <xf numFmtId="44" fontId="1" fillId="0" borderId="1" xfId="1" applyFont="1" applyBorder="1"/>
    <xf numFmtId="44" fontId="2" fillId="0" borderId="1" xfId="1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44" fontId="1" fillId="0" borderId="1" xfId="1" applyFont="1" applyBorder="1" applyAlignment="1">
      <alignment wrapText="1"/>
    </xf>
    <xf numFmtId="0" fontId="2" fillId="0" borderId="0" xfId="0" applyFont="1" applyFill="1"/>
    <xf numFmtId="44" fontId="2" fillId="2" borderId="2" xfId="0" applyNumberFormat="1" applyFont="1" applyFill="1" applyBorder="1" applyAlignment="1">
      <alignment wrapText="1"/>
    </xf>
    <xf numFmtId="44" fontId="2" fillId="2" borderId="1" xfId="1" applyFont="1" applyFill="1" applyBorder="1"/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tabSelected="1" zoomScaleNormal="100" workbookViewId="0">
      <selection activeCell="J5" sqref="J5"/>
    </sheetView>
  </sheetViews>
  <sheetFormatPr defaultRowHeight="15"/>
  <cols>
    <col min="1" max="1" width="17.28515625" style="2" customWidth="1"/>
    <col min="2" max="2" width="28.28515625" style="2" bestFit="1" customWidth="1"/>
    <col min="3" max="3" width="21.42578125" style="2" customWidth="1"/>
    <col min="4" max="4" width="15.85546875" customWidth="1"/>
    <col min="5" max="5" width="23.7109375" hidden="1" customWidth="1"/>
    <col min="6" max="6" width="15.7109375" customWidth="1"/>
  </cols>
  <sheetData>
    <row r="1" spans="1:6">
      <c r="A1" s="24" t="s">
        <v>8</v>
      </c>
      <c r="B1" s="24"/>
    </row>
    <row r="2" spans="1:6">
      <c r="A2" s="24" t="s">
        <v>21</v>
      </c>
      <c r="B2" s="24"/>
    </row>
    <row r="3" spans="1:6" s="8" customFormat="1" ht="18.75">
      <c r="A3" s="24" t="s">
        <v>22</v>
      </c>
      <c r="B3" s="24"/>
      <c r="C3" s="23"/>
      <c r="D3" s="23"/>
      <c r="E3" s="23"/>
      <c r="F3" s="22"/>
    </row>
    <row r="4" spans="1:6">
      <c r="B4" s="1"/>
      <c r="C4" s="21"/>
      <c r="D4" s="1" t="s">
        <v>5</v>
      </c>
    </row>
    <row r="5" spans="1:6" s="20" customFormat="1" ht="38.25" customHeight="1">
      <c r="A5" s="19" t="s">
        <v>6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7</v>
      </c>
    </row>
    <row r="6" spans="1:6" s="5" customFormat="1" ht="15" customHeight="1">
      <c r="A6" s="13">
        <v>136145.32999999999</v>
      </c>
      <c r="B6" s="13"/>
      <c r="C6" s="9"/>
      <c r="D6" s="6"/>
      <c r="E6" s="6"/>
      <c r="F6" s="6"/>
    </row>
    <row r="7" spans="1:6">
      <c r="A7" s="9"/>
      <c r="B7" s="9" t="s">
        <v>9</v>
      </c>
      <c r="C7" s="9">
        <v>-500</v>
      </c>
      <c r="D7" s="4"/>
      <c r="E7" s="4">
        <f>SUM(A6+C7)</f>
        <v>135645.32999999999</v>
      </c>
      <c r="F7" s="4"/>
    </row>
    <row r="8" spans="1:6">
      <c r="A8" s="9"/>
      <c r="B8" s="9" t="s">
        <v>10</v>
      </c>
      <c r="C8" s="9">
        <v>-500</v>
      </c>
      <c r="D8" s="4"/>
      <c r="E8" s="4"/>
      <c r="F8" s="4"/>
    </row>
    <row r="9" spans="1:6">
      <c r="A9" s="9"/>
      <c r="B9" s="9" t="s">
        <v>11</v>
      </c>
      <c r="C9" s="9">
        <v>-500</v>
      </c>
      <c r="D9" s="4"/>
      <c r="E9" s="4">
        <f>SUM(E7+C9)</f>
        <v>135145.32999999999</v>
      </c>
      <c r="F9" s="4"/>
    </row>
    <row r="10" spans="1:6" ht="30">
      <c r="A10" s="9"/>
      <c r="B10" s="9" t="s">
        <v>12</v>
      </c>
      <c r="C10" s="9">
        <v>-500</v>
      </c>
      <c r="D10" s="4"/>
      <c r="E10" s="4">
        <f>SUM(E9+C10)</f>
        <v>134645.32999999999</v>
      </c>
      <c r="F10" s="4"/>
    </row>
    <row r="11" spans="1:6" ht="30">
      <c r="A11" s="9"/>
      <c r="B11" s="9" t="s">
        <v>13</v>
      </c>
      <c r="C11" s="9">
        <v>-1000</v>
      </c>
      <c r="D11" s="4"/>
      <c r="E11" s="4">
        <f>SUM(E10+C11)</f>
        <v>133645.32999999999</v>
      </c>
      <c r="F11" s="4"/>
    </row>
    <row r="12" spans="1:6">
      <c r="A12" s="9"/>
      <c r="B12" s="9" t="s">
        <v>14</v>
      </c>
      <c r="C12" s="9">
        <v>-1800</v>
      </c>
      <c r="D12" s="4"/>
      <c r="E12" s="4">
        <f>SUM(E11+C12)</f>
        <v>131845.32999999999</v>
      </c>
      <c r="F12" s="4"/>
    </row>
    <row r="13" spans="1:6" ht="30">
      <c r="A13" s="9"/>
      <c r="B13" s="9" t="s">
        <v>15</v>
      </c>
      <c r="C13" s="9">
        <v>-1500</v>
      </c>
      <c r="D13" s="4"/>
      <c r="E13" s="4"/>
      <c r="F13" s="4"/>
    </row>
    <row r="14" spans="1:6" ht="30">
      <c r="A14" s="9"/>
      <c r="B14" s="9" t="s">
        <v>16</v>
      </c>
      <c r="C14" s="9"/>
      <c r="D14" s="4"/>
      <c r="E14" s="4">
        <f>SUM(E12+C14)</f>
        <v>131845.32999999999</v>
      </c>
      <c r="F14" s="4"/>
    </row>
    <row r="15" spans="1:6">
      <c r="A15" s="9"/>
      <c r="B15" s="9" t="s">
        <v>17</v>
      </c>
      <c r="C15" s="9">
        <v>-250</v>
      </c>
      <c r="D15" s="4"/>
      <c r="E15" s="4">
        <f>SUM(E14+C15)</f>
        <v>131595.32999999999</v>
      </c>
      <c r="F15" s="4"/>
    </row>
    <row r="16" spans="1:6">
      <c r="A16" s="9"/>
      <c r="B16" s="9" t="s">
        <v>18</v>
      </c>
      <c r="C16" s="9">
        <v>-20000</v>
      </c>
      <c r="D16" s="4"/>
      <c r="E16" s="4" t="e">
        <f>SUM(#REF!+C16)</f>
        <v>#REF!</v>
      </c>
      <c r="F16" s="4"/>
    </row>
    <row r="17" spans="1:6">
      <c r="A17" s="9"/>
      <c r="B17" s="9" t="s">
        <v>19</v>
      </c>
      <c r="C17" s="9">
        <v>-5000</v>
      </c>
      <c r="D17" s="4"/>
      <c r="E17" s="4"/>
      <c r="F17" s="4"/>
    </row>
    <row r="18" spans="1:6" s="3" customFormat="1">
      <c r="A18" s="15"/>
      <c r="B18" s="9" t="s">
        <v>20</v>
      </c>
      <c r="C18" s="15"/>
      <c r="D18" s="12">
        <v>6000</v>
      </c>
      <c r="E18" s="12" t="e">
        <f>SUM(E16+D18)</f>
        <v>#REF!</v>
      </c>
      <c r="F18" s="12"/>
    </row>
    <row r="19" spans="1:6" s="3" customFormat="1">
      <c r="A19" s="15"/>
      <c r="B19" s="7" t="s">
        <v>4</v>
      </c>
      <c r="C19" s="15"/>
      <c r="D19" s="12">
        <v>2000</v>
      </c>
      <c r="E19" s="12" t="e">
        <f>SUM(E18+D19)</f>
        <v>#REF!</v>
      </c>
      <c r="F19" s="12"/>
    </row>
    <row r="20" spans="1:6" s="16" customFormat="1">
      <c r="A20" s="10"/>
      <c r="B20" s="14"/>
      <c r="C20" s="17">
        <f>SUM(C7:C17)</f>
        <v>-31550</v>
      </c>
      <c r="D20" s="11">
        <f>SUM(D18:D19)</f>
        <v>8000</v>
      </c>
      <c r="E20" s="18">
        <f>SUM(A6+C20+D20)</f>
        <v>112595.32999999999</v>
      </c>
      <c r="F20" s="18">
        <f>SUM(A6,C20,D20)</f>
        <v>112595.32999999999</v>
      </c>
    </row>
  </sheetData>
  <mergeCells count="3">
    <mergeCell ref="A1:B1"/>
    <mergeCell ref="A2:B2"/>
    <mergeCell ref="A3:B3"/>
  </mergeCells>
  <phoneticPr fontId="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13-14 Budget</vt:lpstr>
    </vt:vector>
  </TitlesOfParts>
  <Company>University Development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Bunkers-Harmes</dc:creator>
  <cp:lastModifiedBy>Dan Keller</cp:lastModifiedBy>
  <cp:lastPrinted>2013-08-27T18:03:44Z</cp:lastPrinted>
  <dcterms:created xsi:type="dcterms:W3CDTF">2012-07-05T20:56:35Z</dcterms:created>
  <dcterms:modified xsi:type="dcterms:W3CDTF">2013-08-27T18:43:09Z</dcterms:modified>
</cp:coreProperties>
</file>